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7650F1B-03E8-4895-8868-5AA728FF94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С ГОБМП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5" l="1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6" i="5"/>
  <c r="G49" i="5" l="1"/>
  <c r="B5" i="5"/>
  <c r="D5" i="5"/>
  <c r="E5" i="5"/>
</calcChain>
</file>

<file path=xl/sharedStrings.xml><?xml version="1.0" encoding="utf-8"?>
<sst xmlns="http://schemas.openxmlformats.org/spreadsheetml/2006/main" count="136" uniqueCount="99">
  <si>
    <t>Сумма</t>
  </si>
  <si>
    <t>фл</t>
  </si>
  <si>
    <t>уп</t>
  </si>
  <si>
    <t>кг</t>
  </si>
  <si>
    <t>шт</t>
  </si>
  <si>
    <t>Перекись водорода</t>
  </si>
  <si>
    <t>Шприцы 5,0</t>
  </si>
  <si>
    <t xml:space="preserve">Вата </t>
  </si>
  <si>
    <t xml:space="preserve">нестерильная 100 гр </t>
  </si>
  <si>
    <t xml:space="preserve">Амброксол </t>
  </si>
  <si>
    <t>таб</t>
  </si>
  <si>
    <t>амп</t>
  </si>
  <si>
    <t>Пентоксифиллин</t>
  </si>
  <si>
    <t>таблетка 10мг</t>
  </si>
  <si>
    <t xml:space="preserve">Спирт этиловый </t>
  </si>
  <si>
    <t xml:space="preserve">Нифидипин </t>
  </si>
  <si>
    <t>Ацетилцистеин</t>
  </si>
  <si>
    <t>пакет</t>
  </si>
  <si>
    <t xml:space="preserve">Тиамина </t>
  </si>
  <si>
    <t>Характеристика</t>
  </si>
  <si>
    <t>Термометр</t>
  </si>
  <si>
    <t>раствор для наружного применения 3% 40 мл</t>
  </si>
  <si>
    <t>Диклофенак</t>
  </si>
  <si>
    <t>Аммиак</t>
  </si>
  <si>
    <t>раствор 10%</t>
  </si>
  <si>
    <t>Шприцы 10,0</t>
  </si>
  <si>
    <t>Бинт марлевый медицинский стерильный является перевязочным средством</t>
  </si>
  <si>
    <t>Вата медицинская  стерильный 25 гр</t>
  </si>
  <si>
    <t>Стерильный воздуховод (резиновый)</t>
  </si>
  <si>
    <t>Контейнер укладка</t>
  </si>
  <si>
    <t>Емкость-контейнер ЕДПО-1-01</t>
  </si>
  <si>
    <t xml:space="preserve">Экспресс - анализатор для определения холестерина </t>
  </si>
  <si>
    <t>Тропоним анализатор</t>
  </si>
  <si>
    <t>Груша для отсасывания</t>
  </si>
  <si>
    <t>Вазелиновое масло</t>
  </si>
  <si>
    <t>масло 25мл для массажа</t>
  </si>
  <si>
    <t>Вазелиновая мазь</t>
  </si>
  <si>
    <t>мазь 25гр для ультразвука</t>
  </si>
  <si>
    <t>тюб</t>
  </si>
  <si>
    <t>туба</t>
  </si>
  <si>
    <t>Парафин</t>
  </si>
  <si>
    <t>Бумага для спирографии СПИРО -100</t>
  </si>
  <si>
    <t>ширина 8см</t>
  </si>
  <si>
    <t>канистра 5кг</t>
  </si>
  <si>
    <t xml:space="preserve">Проявитель   для машинной обработки рентгеновской пленки </t>
  </si>
  <si>
    <t>комп</t>
  </si>
  <si>
    <t>Фиксаж на 20 л</t>
  </si>
  <si>
    <t>компл</t>
  </si>
  <si>
    <t>Рентгенпленка 30*40 № 100</t>
  </si>
  <si>
    <t>Рентгенпленка 24*30 № 100</t>
  </si>
  <si>
    <t>Рентгенпленка 18*24 № 100</t>
  </si>
  <si>
    <t>Пакет для хранения р- пленки из плотной бумаги 17х14 440 мм *360мм</t>
  </si>
  <si>
    <t>из плотной бумаги 17х14 440мм *360мм</t>
  </si>
  <si>
    <t>Рентгенпленка  35*35 №100</t>
  </si>
  <si>
    <t>Шприцы 2,0</t>
  </si>
  <si>
    <t xml:space="preserve">Самоклеящийся электрод для взрослых </t>
  </si>
  <si>
    <t>Термобумага рулонная</t>
  </si>
  <si>
    <t>Презерватив латексные для УЗИ</t>
  </si>
  <si>
    <t>порошок для приготовления раствора для приема внутрь 600мг</t>
  </si>
  <si>
    <t>мазь для наружного применения 20 мг/г, 30 г</t>
  </si>
  <si>
    <t>Гель для исследований</t>
  </si>
  <si>
    <t>Пульсоксиметр</t>
  </si>
  <si>
    <t>для определения уровень кислорода</t>
  </si>
  <si>
    <t>Тропикамид</t>
  </si>
  <si>
    <t>Приложение №1 к объявлению</t>
  </si>
  <si>
    <t>ГОБМП</t>
  </si>
  <si>
    <t>Кол-во</t>
  </si>
  <si>
    <t>№  лота</t>
  </si>
  <si>
    <t>в упаковке № 1, №3, №12</t>
  </si>
  <si>
    <t>изготовлен из медицинского ПВХ
цветовая кодировка размеров;
гладкие края трубки;
блокировка закусывания;
индивидуальная упаковка;
без латекса, без фталатов, стерильная, одноразового использования</t>
  </si>
  <si>
    <t>таблетки, 30 мг, № 20</t>
  </si>
  <si>
    <t>одноразового применения 3-х компон</t>
  </si>
  <si>
    <t>одноразовая, размер 7 м * 14 см</t>
  </si>
  <si>
    <t>гигроскопическая, гигиеническая стерильная применяется для обработки различных ран, для обработки поверхности кожи при инъекциях, используется для изготовления и накладывания ватно-марлевых повязок, для накладывания компрессов и пр.; состоит из хлопка-волокна 1 сорта</t>
  </si>
  <si>
    <t>для экстренной помощи</t>
  </si>
  <si>
    <t>для обработки рабочих поверхностей, полимерный, рабочий обьем 2 литр</t>
  </si>
  <si>
    <t>тест предназначен для ранней диагностики острого инфаркта миокарда и выявления пациентов с повышенным риском летального исхода</t>
  </si>
  <si>
    <t>в комплекте с регистратором электрокадиограф BTL-08  ECG HOLTER</t>
  </si>
  <si>
    <t>в комплекте с электорокардиографом BTL-08 LC ecg 110мм-30м</t>
  </si>
  <si>
    <t>рентгенпленка № 100 35*35 синечувствительная</t>
  </si>
  <si>
    <t>раствор для иньекции 5%-1 мл</t>
  </si>
  <si>
    <t>раствор для иньекций 2% 5мл</t>
  </si>
  <si>
    <t>раствор 90% 50мл</t>
  </si>
  <si>
    <t>раствор 70% 50мл</t>
  </si>
  <si>
    <t>тест-полоски, используемые вместе с экспресс-анализатором, предназначены для количественного измерение уровня общего холестерина, в капиллярной крови</t>
  </si>
  <si>
    <t>применяются для ирригации (орошения) и отсоса жидкости из полостей организма. Предназначены для использования в лечебных учреждениях и для индивидуального применения в домашних условиях. Могут использовться в качестве очистительных клизм</t>
  </si>
  <si>
    <t>градусник ртутный медицинский (или термометр ртутный медицинский) предназначен для измерения температуры тела человека</t>
  </si>
  <si>
    <t>фиксаж выпускается вупаковке для приготовления 20 л раствора  которая включает в себя :  канистра с концентратом раствора А - 1 шт:флакон с раствором В - 1 шт</t>
  </si>
  <si>
    <t>проявитель выпускается в упаковке для приготовления 20 л раствора  которая включает в себя:  канистра с концентратом раствора А - 1 шт: флакон с раствором В - 1 шт флакон с раствором С - 1 шт</t>
  </si>
  <si>
    <t>п-2 для физио процедур</t>
  </si>
  <si>
    <t>капли глазные 0,5%, 10 мл</t>
  </si>
  <si>
    <t>капли глазные 1% , 10 мл, № 1</t>
  </si>
  <si>
    <t>раствор для приема внутрь и ингаляций 7.5 мг/мл, 100 мл, № 1</t>
  </si>
  <si>
    <t>рентгенпленка 30*40 № 100 синечувствительная</t>
  </si>
  <si>
    <t>рентгенпленка 24*30 № 100 синечувствительная</t>
  </si>
  <si>
    <t>рентгенпленка 18*24 № 100 синечувствительная</t>
  </si>
  <si>
    <t>рентген пленка AGFA DRYSTAR-5300, размер 35*43</t>
  </si>
  <si>
    <t>Медицинская термографическая пленка для принтера AGFA DRYSTAR-5300, размер 35*43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</si>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</sst>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indexed="56"/>
      <name val="Calibri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4" fillId="0" borderId="0"/>
    <xf numFmtId="0" fontId="6" fillId="0" borderId="0"/>
    <xf numFmtId="0" fontId="7" fillId="0" borderId="4" applyNumberFormat="0" applyFill="0" applyAlignment="0" applyProtection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2" xfId="0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Fill="1"/>
    <xf numFmtId="49" fontId="3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4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4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</cellXfs>
  <cellStyles count="7">
    <cellStyle name="Heading 3" xfId="4" xr:uid="{00000000-0005-0000-0000-000000000000}"/>
    <cellStyle name="Заголовок 3" xfId="1" builtinId="18"/>
    <cellStyle name="Обычный" xfId="0" builtinId="0"/>
    <cellStyle name="Обычный 2" xfId="2" xr:uid="{00000000-0005-0000-0000-000003000000}"/>
    <cellStyle name="Обычный 3" xfId="3" xr:uid="{00000000-0005-0000-0000-000004000000}"/>
    <cellStyle name="Обычный 4" xfId="5" xr:uid="{00000000-0005-0000-0000-000005000000}"/>
    <cellStyle name="Обычный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yusembekova/AppData/Local/Microsoft/Windows/INetCache/Content.Outlook/QLCLG4UG/&#1042;&#1099;&#1075;&#1088;&#1091;&#1079;&#1082;&#1072;%20&#1079;&#1072;&#1103;&#1074;&#1082;&#1072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орт из портала"/>
      <sheetName val="Экспорт из порала"/>
    </sheetNames>
    <sheetDataSet>
      <sheetData sheetId="0">
        <row r="1">
          <cell r="B1" t="str">
            <v xml:space="preserve">МНН
</v>
          </cell>
          <cell r="E1" t="str">
            <v xml:space="preserve">Ед. изм.
</v>
          </cell>
          <cell r="H1" t="str">
            <v xml:space="preserve">Цена
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9"/>
  <sheetViews>
    <sheetView tabSelected="1" topLeftCell="A10" workbookViewId="0">
      <selection activeCell="S14" sqref="S14"/>
    </sheetView>
  </sheetViews>
  <sheetFormatPr defaultRowHeight="12.75" x14ac:dyDescent="0.2"/>
  <cols>
    <col min="1" max="1" width="5.5703125" style="39" customWidth="1"/>
    <col min="2" max="2" width="26.140625" style="36" customWidth="1"/>
    <col min="3" max="3" width="28.85546875" style="36" customWidth="1"/>
    <col min="4" max="4" width="10.28515625" style="6" customWidth="1"/>
    <col min="5" max="5" width="11.140625" style="6" customWidth="1"/>
    <col min="6" max="6" width="12.85546875" style="6" customWidth="1"/>
    <col min="7" max="7" width="15.85546875" style="6" customWidth="1"/>
    <col min="8" max="8" width="9.140625" style="6"/>
    <col min="9" max="9" width="13.28515625" style="6" customWidth="1"/>
    <col min="10" max="16384" width="9.140625" style="6"/>
  </cols>
  <sheetData>
    <row r="1" spans="1:7" ht="20.25" customHeight="1" x14ac:dyDescent="0.2">
      <c r="A1" s="26" t="s">
        <v>64</v>
      </c>
      <c r="B1" s="26"/>
      <c r="C1" s="26"/>
      <c r="D1" s="26"/>
      <c r="E1" s="26"/>
      <c r="F1" s="26"/>
      <c r="G1" s="26"/>
    </row>
    <row r="3" spans="1:7" x14ac:dyDescent="0.2">
      <c r="A3" s="27" t="s">
        <v>65</v>
      </c>
      <c r="B3" s="28"/>
      <c r="C3" s="28"/>
      <c r="D3" s="28"/>
      <c r="E3" s="28"/>
      <c r="F3" s="28"/>
      <c r="G3" s="28"/>
    </row>
    <row r="4" spans="1:7" s="8" customFormat="1" x14ac:dyDescent="0.2">
      <c r="A4" s="37"/>
      <c r="B4" s="29"/>
      <c r="C4" s="29"/>
      <c r="D4" s="7"/>
      <c r="E4" s="7"/>
    </row>
    <row r="5" spans="1:7" ht="43.5" customHeight="1" x14ac:dyDescent="0.2">
      <c r="A5" s="1" t="s">
        <v>67</v>
      </c>
      <c r="B5" s="1" t="str">
        <f>'[1]Экспорт из портала'!B1</f>
        <v xml:space="preserve">МНН
</v>
      </c>
      <c r="C5" s="1" t="s">
        <v>19</v>
      </c>
      <c r="D5" s="1" t="str">
        <f>'[1]Экспорт из портала'!E1</f>
        <v xml:space="preserve">Ед. изм.
</v>
      </c>
      <c r="E5" s="2" t="str">
        <f>'[1]Экспорт из портала'!H1</f>
        <v xml:space="preserve">Цена
</v>
      </c>
      <c r="F5" s="2" t="s">
        <v>66</v>
      </c>
      <c r="G5" s="2" t="s">
        <v>0</v>
      </c>
    </row>
    <row r="6" spans="1:7" ht="24.75" customHeight="1" x14ac:dyDescent="0.2">
      <c r="A6" s="3">
        <v>1</v>
      </c>
      <c r="B6" s="31" t="s">
        <v>9</v>
      </c>
      <c r="C6" s="31" t="s">
        <v>70</v>
      </c>
      <c r="D6" s="3" t="s">
        <v>10</v>
      </c>
      <c r="E6" s="9">
        <v>28.13</v>
      </c>
      <c r="F6" s="10">
        <v>10000</v>
      </c>
      <c r="G6" s="9">
        <f>E6*F6</f>
        <v>281300</v>
      </c>
    </row>
    <row r="7" spans="1:7" ht="26.25" customHeight="1" x14ac:dyDescent="0.2">
      <c r="A7" s="3">
        <v>2</v>
      </c>
      <c r="B7" s="31" t="s">
        <v>9</v>
      </c>
      <c r="C7" s="31" t="s">
        <v>92</v>
      </c>
      <c r="D7" s="3" t="s">
        <v>1</v>
      </c>
      <c r="E7" s="9">
        <v>670.04</v>
      </c>
      <c r="F7" s="10">
        <v>250</v>
      </c>
      <c r="G7" s="9">
        <f t="shared" ref="G7:G21" si="0">E7*F7</f>
        <v>167510</v>
      </c>
    </row>
    <row r="8" spans="1:7" ht="23.25" customHeight="1" x14ac:dyDescent="0.2">
      <c r="A8" s="3">
        <v>3</v>
      </c>
      <c r="B8" s="31" t="s">
        <v>12</v>
      </c>
      <c r="C8" s="31" t="s">
        <v>81</v>
      </c>
      <c r="D8" s="3" t="s">
        <v>11</v>
      </c>
      <c r="E8" s="9">
        <v>90</v>
      </c>
      <c r="F8" s="10">
        <v>6000</v>
      </c>
      <c r="G8" s="9">
        <f t="shared" si="0"/>
        <v>540000</v>
      </c>
    </row>
    <row r="9" spans="1:7" ht="18" customHeight="1" x14ac:dyDescent="0.2">
      <c r="A9" s="3">
        <v>4</v>
      </c>
      <c r="B9" s="31" t="s">
        <v>14</v>
      </c>
      <c r="C9" s="31" t="s">
        <v>82</v>
      </c>
      <c r="D9" s="3" t="s">
        <v>1</v>
      </c>
      <c r="E9" s="4">
        <v>132.24</v>
      </c>
      <c r="F9" s="10">
        <v>20</v>
      </c>
      <c r="G9" s="9">
        <f t="shared" si="0"/>
        <v>2644.8</v>
      </c>
    </row>
    <row r="10" spans="1:7" ht="22.5" customHeight="1" x14ac:dyDescent="0.2">
      <c r="A10" s="3">
        <v>5</v>
      </c>
      <c r="B10" s="31" t="s">
        <v>14</v>
      </c>
      <c r="C10" s="31" t="s">
        <v>83</v>
      </c>
      <c r="D10" s="3" t="s">
        <v>1</v>
      </c>
      <c r="E10" s="4">
        <v>128.28</v>
      </c>
      <c r="F10" s="10">
        <v>700</v>
      </c>
      <c r="G10" s="9">
        <f t="shared" si="0"/>
        <v>89796</v>
      </c>
    </row>
    <row r="11" spans="1:7" ht="19.5" customHeight="1" x14ac:dyDescent="0.2">
      <c r="A11" s="3">
        <v>6</v>
      </c>
      <c r="B11" s="31" t="s">
        <v>15</v>
      </c>
      <c r="C11" s="40" t="s">
        <v>13</v>
      </c>
      <c r="D11" s="11" t="s">
        <v>10</v>
      </c>
      <c r="E11" s="4">
        <v>171.09800000000001</v>
      </c>
      <c r="F11" s="10">
        <v>80</v>
      </c>
      <c r="G11" s="9">
        <f t="shared" si="0"/>
        <v>13687.84</v>
      </c>
    </row>
    <row r="12" spans="1:7" ht="29.25" customHeight="1" x14ac:dyDescent="0.2">
      <c r="A12" s="3">
        <v>7</v>
      </c>
      <c r="B12" s="31" t="s">
        <v>16</v>
      </c>
      <c r="C12" s="31" t="s">
        <v>58</v>
      </c>
      <c r="D12" s="3" t="s">
        <v>17</v>
      </c>
      <c r="E12" s="4">
        <v>165.33</v>
      </c>
      <c r="F12" s="10">
        <v>3000</v>
      </c>
      <c r="G12" s="9">
        <f t="shared" si="0"/>
        <v>495990.00000000006</v>
      </c>
    </row>
    <row r="13" spans="1:7" ht="23.25" customHeight="1" x14ac:dyDescent="0.2">
      <c r="A13" s="3">
        <v>8</v>
      </c>
      <c r="B13" s="31" t="s">
        <v>18</v>
      </c>
      <c r="C13" s="40" t="s">
        <v>80</v>
      </c>
      <c r="D13" s="3" t="s">
        <v>11</v>
      </c>
      <c r="E13" s="9">
        <v>10.98</v>
      </c>
      <c r="F13" s="10">
        <v>3000</v>
      </c>
      <c r="G13" s="9">
        <f t="shared" si="0"/>
        <v>32940</v>
      </c>
    </row>
    <row r="14" spans="1:7" ht="28.5" customHeight="1" x14ac:dyDescent="0.2">
      <c r="A14" s="3">
        <v>9</v>
      </c>
      <c r="B14" s="31" t="s">
        <v>5</v>
      </c>
      <c r="C14" s="31" t="s">
        <v>21</v>
      </c>
      <c r="D14" s="3" t="s">
        <v>1</v>
      </c>
      <c r="E14" s="4">
        <v>25.08</v>
      </c>
      <c r="F14" s="10">
        <v>20</v>
      </c>
      <c r="G14" s="9">
        <f t="shared" si="0"/>
        <v>501.59999999999997</v>
      </c>
    </row>
    <row r="15" spans="1:7" ht="28.5" customHeight="1" x14ac:dyDescent="0.2">
      <c r="A15" s="3">
        <v>10</v>
      </c>
      <c r="B15" s="31" t="s">
        <v>22</v>
      </c>
      <c r="C15" s="31" t="s">
        <v>59</v>
      </c>
      <c r="D15" s="11" t="s">
        <v>39</v>
      </c>
      <c r="E15" s="4">
        <v>134.63999999999999</v>
      </c>
      <c r="F15" s="10">
        <v>20</v>
      </c>
      <c r="G15" s="9">
        <f t="shared" si="0"/>
        <v>2692.7999999999997</v>
      </c>
    </row>
    <row r="16" spans="1:7" ht="17.25" customHeight="1" x14ac:dyDescent="0.2">
      <c r="A16" s="3">
        <v>11</v>
      </c>
      <c r="B16" s="31" t="s">
        <v>23</v>
      </c>
      <c r="C16" s="31" t="s">
        <v>24</v>
      </c>
      <c r="D16" s="3" t="s">
        <v>1</v>
      </c>
      <c r="E16" s="4">
        <v>26.97</v>
      </c>
      <c r="F16" s="10">
        <v>7</v>
      </c>
      <c r="G16" s="9">
        <f t="shared" si="0"/>
        <v>188.79</v>
      </c>
    </row>
    <row r="17" spans="1:9" ht="21" customHeight="1" x14ac:dyDescent="0.2">
      <c r="A17" s="3">
        <v>12</v>
      </c>
      <c r="B17" s="31" t="s">
        <v>34</v>
      </c>
      <c r="C17" s="31" t="s">
        <v>35</v>
      </c>
      <c r="D17" s="3" t="s">
        <v>1</v>
      </c>
      <c r="E17" s="4">
        <v>52.9</v>
      </c>
      <c r="F17" s="12">
        <v>1000</v>
      </c>
      <c r="G17" s="9">
        <f t="shared" si="0"/>
        <v>52900</v>
      </c>
    </row>
    <row r="18" spans="1:9" ht="19.5" customHeight="1" x14ac:dyDescent="0.2">
      <c r="A18" s="3">
        <v>13</v>
      </c>
      <c r="B18" s="31" t="s">
        <v>36</v>
      </c>
      <c r="C18" s="31" t="s">
        <v>37</v>
      </c>
      <c r="D18" s="3" t="s">
        <v>38</v>
      </c>
      <c r="E18" s="4">
        <v>51.98</v>
      </c>
      <c r="F18" s="12">
        <v>500</v>
      </c>
      <c r="G18" s="9">
        <f t="shared" si="0"/>
        <v>25990</v>
      </c>
    </row>
    <row r="19" spans="1:9" ht="20.25" customHeight="1" x14ac:dyDescent="0.2">
      <c r="A19" s="3">
        <v>14</v>
      </c>
      <c r="B19" s="31" t="s">
        <v>63</v>
      </c>
      <c r="C19" s="31" t="s">
        <v>90</v>
      </c>
      <c r="D19" s="3" t="s">
        <v>1</v>
      </c>
      <c r="E19" s="4">
        <v>476.98</v>
      </c>
      <c r="F19" s="12">
        <v>15</v>
      </c>
      <c r="G19" s="9">
        <f t="shared" si="0"/>
        <v>7154.7000000000007</v>
      </c>
    </row>
    <row r="20" spans="1:9" ht="18" customHeight="1" x14ac:dyDescent="0.2">
      <c r="A20" s="3">
        <v>15</v>
      </c>
      <c r="B20" s="31" t="s">
        <v>63</v>
      </c>
      <c r="C20" s="31" t="s">
        <v>91</v>
      </c>
      <c r="D20" s="3" t="s">
        <v>1</v>
      </c>
      <c r="E20" s="4">
        <v>960</v>
      </c>
      <c r="F20" s="12">
        <v>15</v>
      </c>
      <c r="G20" s="9">
        <f t="shared" si="0"/>
        <v>14400</v>
      </c>
    </row>
    <row r="21" spans="1:9" ht="17.25" customHeight="1" x14ac:dyDescent="0.2">
      <c r="A21" s="3">
        <v>16</v>
      </c>
      <c r="B21" s="31" t="s">
        <v>40</v>
      </c>
      <c r="C21" s="31" t="s">
        <v>89</v>
      </c>
      <c r="D21" s="3" t="s">
        <v>3</v>
      </c>
      <c r="E21" s="4">
        <v>6300</v>
      </c>
      <c r="F21" s="12">
        <v>200</v>
      </c>
      <c r="G21" s="9">
        <f t="shared" si="0"/>
        <v>1260000</v>
      </c>
    </row>
    <row r="22" spans="1:9" ht="25.5" x14ac:dyDescent="0.2">
      <c r="A22" s="3">
        <v>17</v>
      </c>
      <c r="B22" s="31" t="s">
        <v>25</v>
      </c>
      <c r="C22" s="33" t="s">
        <v>71</v>
      </c>
      <c r="D22" s="13" t="s">
        <v>4</v>
      </c>
      <c r="E22" s="14">
        <v>24.96</v>
      </c>
      <c r="F22" s="15">
        <v>1000</v>
      </c>
      <c r="G22" s="14">
        <f>E22*F22</f>
        <v>24960</v>
      </c>
      <c r="I22" s="16"/>
    </row>
    <row r="23" spans="1:9" ht="25.5" x14ac:dyDescent="0.25">
      <c r="A23" s="3">
        <v>18</v>
      </c>
      <c r="B23" s="31" t="s">
        <v>6</v>
      </c>
      <c r="C23" s="33" t="s">
        <v>71</v>
      </c>
      <c r="D23" s="13" t="s">
        <v>4</v>
      </c>
      <c r="E23" s="14">
        <v>15.69</v>
      </c>
      <c r="F23" s="15">
        <v>6000</v>
      </c>
      <c r="G23" s="14">
        <f t="shared" ref="G23:G40" si="1">E23*F23</f>
        <v>94140</v>
      </c>
      <c r="I23" s="17"/>
    </row>
    <row r="24" spans="1:9" ht="25.5" x14ac:dyDescent="0.2">
      <c r="A24" s="3">
        <v>19</v>
      </c>
      <c r="B24" s="31" t="s">
        <v>54</v>
      </c>
      <c r="C24" s="33" t="s">
        <v>71</v>
      </c>
      <c r="D24" s="13" t="s">
        <v>4</v>
      </c>
      <c r="E24" s="14">
        <v>15.71</v>
      </c>
      <c r="F24" s="15">
        <v>2500</v>
      </c>
      <c r="G24" s="14">
        <f t="shared" si="1"/>
        <v>39275</v>
      </c>
      <c r="I24" s="16"/>
    </row>
    <row r="25" spans="1:9" ht="20.25" customHeight="1" x14ac:dyDescent="0.2">
      <c r="A25" s="3">
        <v>20</v>
      </c>
      <c r="B25" s="31" t="s">
        <v>7</v>
      </c>
      <c r="C25" s="32" t="s">
        <v>8</v>
      </c>
      <c r="D25" s="18" t="s">
        <v>2</v>
      </c>
      <c r="E25" s="14">
        <v>240</v>
      </c>
      <c r="F25" s="15">
        <v>100</v>
      </c>
      <c r="G25" s="14">
        <f t="shared" si="1"/>
        <v>24000</v>
      </c>
      <c r="I25" s="16"/>
    </row>
    <row r="26" spans="1:9" ht="43.5" customHeight="1" x14ac:dyDescent="0.2">
      <c r="A26" s="3">
        <v>21</v>
      </c>
      <c r="B26" s="32" t="s">
        <v>26</v>
      </c>
      <c r="C26" s="32" t="s">
        <v>72</v>
      </c>
      <c r="D26" s="18" t="s">
        <v>4</v>
      </c>
      <c r="E26" s="19">
        <v>223.58799999999999</v>
      </c>
      <c r="F26" s="15">
        <v>200</v>
      </c>
      <c r="G26" s="14">
        <f t="shared" si="1"/>
        <v>44717.599999999999</v>
      </c>
    </row>
    <row r="27" spans="1:9" ht="119.25" customHeight="1" x14ac:dyDescent="0.2">
      <c r="A27" s="3">
        <v>22</v>
      </c>
      <c r="B27" s="32" t="s">
        <v>27</v>
      </c>
      <c r="C27" s="32" t="s">
        <v>73</v>
      </c>
      <c r="D27" s="18" t="s">
        <v>4</v>
      </c>
      <c r="E27" s="19">
        <v>190</v>
      </c>
      <c r="F27" s="15">
        <v>4</v>
      </c>
      <c r="G27" s="14">
        <f t="shared" si="1"/>
        <v>760</v>
      </c>
    </row>
    <row r="28" spans="1:9" ht="105.75" customHeight="1" x14ac:dyDescent="0.2">
      <c r="A28" s="3">
        <v>23</v>
      </c>
      <c r="B28" s="32" t="s">
        <v>28</v>
      </c>
      <c r="C28" s="41" t="s">
        <v>69</v>
      </c>
      <c r="D28" s="18" t="s">
        <v>4</v>
      </c>
      <c r="E28" s="19">
        <v>245</v>
      </c>
      <c r="F28" s="15">
        <v>4</v>
      </c>
      <c r="G28" s="14">
        <f t="shared" si="1"/>
        <v>980</v>
      </c>
    </row>
    <row r="29" spans="1:9" ht="63.75" x14ac:dyDescent="0.2">
      <c r="A29" s="3">
        <v>24</v>
      </c>
      <c r="B29" s="33" t="s">
        <v>20</v>
      </c>
      <c r="C29" s="33" t="s">
        <v>86</v>
      </c>
      <c r="D29" s="18" t="s">
        <v>4</v>
      </c>
      <c r="E29" s="4">
        <v>950</v>
      </c>
      <c r="F29" s="15">
        <v>200</v>
      </c>
      <c r="G29" s="14">
        <f t="shared" si="1"/>
        <v>190000</v>
      </c>
    </row>
    <row r="30" spans="1:9" ht="37.5" customHeight="1" x14ac:dyDescent="0.2">
      <c r="A30" s="3">
        <v>25</v>
      </c>
      <c r="B30" s="34" t="s">
        <v>29</v>
      </c>
      <c r="C30" s="34" t="s">
        <v>74</v>
      </c>
      <c r="D30" s="18" t="s">
        <v>4</v>
      </c>
      <c r="E30" s="4">
        <v>4500</v>
      </c>
      <c r="F30" s="15">
        <v>4</v>
      </c>
      <c r="G30" s="14">
        <f t="shared" si="1"/>
        <v>18000</v>
      </c>
    </row>
    <row r="31" spans="1:9" ht="42" customHeight="1" x14ac:dyDescent="0.2">
      <c r="A31" s="3">
        <v>26</v>
      </c>
      <c r="B31" s="34" t="s">
        <v>30</v>
      </c>
      <c r="C31" s="34" t="s">
        <v>75</v>
      </c>
      <c r="D31" s="18" t="s">
        <v>4</v>
      </c>
      <c r="E31" s="4">
        <v>9156</v>
      </c>
      <c r="F31" s="15">
        <v>6</v>
      </c>
      <c r="G31" s="14">
        <f t="shared" si="1"/>
        <v>54936</v>
      </c>
    </row>
    <row r="32" spans="1:9" ht="83.25" customHeight="1" x14ac:dyDescent="0.2">
      <c r="A32" s="3">
        <v>27</v>
      </c>
      <c r="B32" s="33" t="s">
        <v>31</v>
      </c>
      <c r="C32" s="33" t="s">
        <v>84</v>
      </c>
      <c r="D32" s="18" t="s">
        <v>4</v>
      </c>
      <c r="E32" s="5">
        <v>28000</v>
      </c>
      <c r="F32" s="15">
        <v>1</v>
      </c>
      <c r="G32" s="14">
        <f t="shared" si="1"/>
        <v>28000</v>
      </c>
    </row>
    <row r="33" spans="1:7" ht="66" customHeight="1" x14ac:dyDescent="0.2">
      <c r="A33" s="3">
        <v>28</v>
      </c>
      <c r="B33" s="33" t="s">
        <v>32</v>
      </c>
      <c r="C33" s="33" t="s">
        <v>76</v>
      </c>
      <c r="D33" s="18" t="s">
        <v>4</v>
      </c>
      <c r="E33" s="19">
        <v>9870</v>
      </c>
      <c r="F33" s="15">
        <v>1</v>
      </c>
      <c r="G33" s="14">
        <f t="shared" si="1"/>
        <v>9870</v>
      </c>
    </row>
    <row r="34" spans="1:7" ht="115.5" customHeight="1" x14ac:dyDescent="0.2">
      <c r="A34" s="3">
        <v>29</v>
      </c>
      <c r="B34" s="33" t="s">
        <v>33</v>
      </c>
      <c r="C34" s="33" t="s">
        <v>85</v>
      </c>
      <c r="D34" s="18" t="s">
        <v>4</v>
      </c>
      <c r="E34" s="5">
        <v>630</v>
      </c>
      <c r="F34" s="15">
        <v>4</v>
      </c>
      <c r="G34" s="14">
        <f t="shared" si="1"/>
        <v>2520</v>
      </c>
    </row>
    <row r="35" spans="1:7" ht="32.25" customHeight="1" x14ac:dyDescent="0.2">
      <c r="A35" s="3">
        <v>30</v>
      </c>
      <c r="B35" s="31" t="s">
        <v>57</v>
      </c>
      <c r="C35" s="33" t="s">
        <v>68</v>
      </c>
      <c r="D35" s="13" t="s">
        <v>4</v>
      </c>
      <c r="E35" s="4">
        <v>27.4</v>
      </c>
      <c r="F35" s="15">
        <v>250</v>
      </c>
      <c r="G35" s="14">
        <f t="shared" si="1"/>
        <v>6850</v>
      </c>
    </row>
    <row r="36" spans="1:7" ht="40.5" customHeight="1" x14ac:dyDescent="0.2">
      <c r="A36" s="3">
        <v>31</v>
      </c>
      <c r="B36" s="31" t="s">
        <v>55</v>
      </c>
      <c r="C36" s="33" t="s">
        <v>77</v>
      </c>
      <c r="D36" s="13" t="s">
        <v>4</v>
      </c>
      <c r="E36" s="4">
        <v>90</v>
      </c>
      <c r="F36" s="15">
        <v>1500</v>
      </c>
      <c r="G36" s="14">
        <f t="shared" si="1"/>
        <v>135000</v>
      </c>
    </row>
    <row r="37" spans="1:7" ht="25.5" x14ac:dyDescent="0.2">
      <c r="A37" s="3">
        <v>32</v>
      </c>
      <c r="B37" s="31" t="s">
        <v>41</v>
      </c>
      <c r="C37" s="33" t="s">
        <v>42</v>
      </c>
      <c r="D37" s="13" t="s">
        <v>4</v>
      </c>
      <c r="E37" s="4">
        <v>450</v>
      </c>
      <c r="F37" s="15">
        <v>100</v>
      </c>
      <c r="G37" s="14">
        <f t="shared" si="1"/>
        <v>45000</v>
      </c>
    </row>
    <row r="38" spans="1:7" ht="51" customHeight="1" x14ac:dyDescent="0.2">
      <c r="A38" s="3">
        <v>33</v>
      </c>
      <c r="B38" s="31" t="s">
        <v>56</v>
      </c>
      <c r="C38" s="33" t="s">
        <v>78</v>
      </c>
      <c r="D38" s="13" t="s">
        <v>4</v>
      </c>
      <c r="E38" s="4">
        <v>879</v>
      </c>
      <c r="F38" s="15">
        <v>70</v>
      </c>
      <c r="G38" s="14">
        <f t="shared" si="1"/>
        <v>61530</v>
      </c>
    </row>
    <row r="39" spans="1:7" ht="19.5" customHeight="1" x14ac:dyDescent="0.2">
      <c r="A39" s="3">
        <v>34</v>
      </c>
      <c r="B39" s="31" t="s">
        <v>60</v>
      </c>
      <c r="C39" s="33" t="s">
        <v>43</v>
      </c>
      <c r="D39" s="13" t="s">
        <v>4</v>
      </c>
      <c r="E39" s="4">
        <v>8000</v>
      </c>
      <c r="F39" s="15">
        <v>1</v>
      </c>
      <c r="G39" s="14">
        <f t="shared" si="1"/>
        <v>8000</v>
      </c>
    </row>
    <row r="40" spans="1:7" ht="33" customHeight="1" x14ac:dyDescent="0.2">
      <c r="A40" s="3">
        <v>35</v>
      </c>
      <c r="B40" s="31" t="s">
        <v>61</v>
      </c>
      <c r="C40" s="33" t="s">
        <v>62</v>
      </c>
      <c r="D40" s="13" t="s">
        <v>4</v>
      </c>
      <c r="E40" s="4">
        <v>15000</v>
      </c>
      <c r="F40" s="15">
        <v>2</v>
      </c>
      <c r="G40" s="14">
        <f t="shared" si="1"/>
        <v>30000</v>
      </c>
    </row>
    <row r="41" spans="1:7" ht="84.75" customHeight="1" x14ac:dyDescent="0.2">
      <c r="A41" s="3">
        <v>36</v>
      </c>
      <c r="B41" s="35" t="s">
        <v>44</v>
      </c>
      <c r="C41" s="35" t="s">
        <v>88</v>
      </c>
      <c r="D41" s="20" t="s">
        <v>45</v>
      </c>
      <c r="E41" s="21">
        <v>25000</v>
      </c>
      <c r="F41" s="22">
        <v>10</v>
      </c>
      <c r="G41" s="21">
        <f>E41*F41</f>
        <v>250000</v>
      </c>
    </row>
    <row r="42" spans="1:7" ht="85.5" customHeight="1" x14ac:dyDescent="0.2">
      <c r="A42" s="3">
        <v>37</v>
      </c>
      <c r="B42" s="35" t="s">
        <v>46</v>
      </c>
      <c r="C42" s="35" t="s">
        <v>87</v>
      </c>
      <c r="D42" s="20" t="s">
        <v>47</v>
      </c>
      <c r="E42" s="21">
        <v>13000</v>
      </c>
      <c r="F42" s="22">
        <v>10</v>
      </c>
      <c r="G42" s="21">
        <f t="shared" ref="G42:G48" si="2">E42*F42</f>
        <v>130000</v>
      </c>
    </row>
    <row r="43" spans="1:7" ht="45" customHeight="1" x14ac:dyDescent="0.2">
      <c r="A43" s="3">
        <v>38</v>
      </c>
      <c r="B43" s="35" t="s">
        <v>51</v>
      </c>
      <c r="C43" s="35" t="s">
        <v>52</v>
      </c>
      <c r="D43" s="20" t="s">
        <v>2</v>
      </c>
      <c r="E43" s="21">
        <v>119</v>
      </c>
      <c r="F43" s="23">
        <v>500</v>
      </c>
      <c r="G43" s="21">
        <f t="shared" si="2"/>
        <v>59500</v>
      </c>
    </row>
    <row r="44" spans="1:7" ht="31.5" customHeight="1" x14ac:dyDescent="0.2">
      <c r="A44" s="3">
        <v>39</v>
      </c>
      <c r="B44" s="35" t="s">
        <v>53</v>
      </c>
      <c r="C44" s="35" t="s">
        <v>79</v>
      </c>
      <c r="D44" s="20" t="s">
        <v>4</v>
      </c>
      <c r="E44" s="21">
        <v>35000</v>
      </c>
      <c r="F44" s="23">
        <v>10</v>
      </c>
      <c r="G44" s="21">
        <f t="shared" si="2"/>
        <v>350000</v>
      </c>
    </row>
    <row r="45" spans="1:7" ht="32.25" customHeight="1" x14ac:dyDescent="0.2">
      <c r="A45" s="3">
        <v>40</v>
      </c>
      <c r="B45" s="35" t="s">
        <v>48</v>
      </c>
      <c r="C45" s="35" t="s">
        <v>93</v>
      </c>
      <c r="D45" s="20" t="s">
        <v>4</v>
      </c>
      <c r="E45" s="21">
        <v>33000</v>
      </c>
      <c r="F45" s="23">
        <v>10</v>
      </c>
      <c r="G45" s="21">
        <f t="shared" si="2"/>
        <v>330000</v>
      </c>
    </row>
    <row r="46" spans="1:7" ht="34.5" customHeight="1" x14ac:dyDescent="0.2">
      <c r="A46" s="3">
        <v>41</v>
      </c>
      <c r="B46" s="35" t="s">
        <v>49</v>
      </c>
      <c r="C46" s="35" t="s">
        <v>94</v>
      </c>
      <c r="D46" s="20" t="s">
        <v>4</v>
      </c>
      <c r="E46" s="21">
        <v>20000</v>
      </c>
      <c r="F46" s="23">
        <v>5</v>
      </c>
      <c r="G46" s="21">
        <f t="shared" si="2"/>
        <v>100000</v>
      </c>
    </row>
    <row r="47" spans="1:7" ht="32.25" customHeight="1" x14ac:dyDescent="0.2">
      <c r="A47" s="3">
        <v>42</v>
      </c>
      <c r="B47" s="35" t="s">
        <v>50</v>
      </c>
      <c r="C47" s="35" t="s">
        <v>95</v>
      </c>
      <c r="D47" s="20" t="s">
        <v>4</v>
      </c>
      <c r="E47" s="21">
        <v>14000</v>
      </c>
      <c r="F47" s="23">
        <v>5</v>
      </c>
      <c r="G47" s="21">
        <f t="shared" si="2"/>
        <v>70000</v>
      </c>
    </row>
    <row r="48" spans="1:7" ht="70.5" customHeight="1" x14ac:dyDescent="0.2">
      <c r="A48" s="3">
        <v>43</v>
      </c>
      <c r="B48" s="35" t="s">
        <v>97</v>
      </c>
      <c r="C48" s="35" t="s">
        <v>96</v>
      </c>
      <c r="D48" s="20" t="s">
        <v>2</v>
      </c>
      <c r="E48" s="21">
        <v>130000</v>
      </c>
      <c r="F48" s="23">
        <v>7</v>
      </c>
      <c r="G48" s="21">
        <f t="shared" si="2"/>
        <v>910000</v>
      </c>
    </row>
    <row r="49" spans="1:7" ht="23.25" customHeight="1" x14ac:dyDescent="0.2">
      <c r="A49" s="38"/>
      <c r="B49" s="30" t="s">
        <v>98</v>
      </c>
      <c r="C49" s="31"/>
      <c r="D49" s="24"/>
      <c r="E49" s="24"/>
      <c r="F49" s="24"/>
      <c r="G49" s="25">
        <f>SUM(G6:G48)</f>
        <v>6005735.1300000008</v>
      </c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256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 ГОБМП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2023-01-24T09:12:29Z</dcterms:modified>
</cp:coreProperties>
</file>